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90" windowHeight="10950"/>
  </bookViews>
  <sheets>
    <sheet name="上半年公示明细-2.28" sheetId="8" r:id="rId1"/>
    <sheet name="上半年公告-按片区2.28 " sheetId="16" r:id="rId2"/>
  </sheets>
  <definedNames>
    <definedName name="_xlnm.Print_Titles" localSheetId="0">'上半年公示明细-2.28'!$2:$2</definedName>
  </definedNames>
  <calcPr calcId="124519"/>
</workbook>
</file>

<file path=xl/calcChain.xml><?xml version="1.0" encoding="utf-8"?>
<calcChain xmlns="http://schemas.openxmlformats.org/spreadsheetml/2006/main">
  <c r="C18" i="16"/>
  <c r="F56" i="8"/>
  <c r="E56"/>
  <c r="F45"/>
  <c r="E45"/>
  <c r="F39"/>
  <c r="E39"/>
  <c r="F33"/>
  <c r="E33"/>
  <c r="E24"/>
  <c r="F17"/>
  <c r="E17"/>
  <c r="F11"/>
  <c r="E79"/>
  <c r="F4"/>
  <c r="E4"/>
  <c r="F73"/>
  <c r="E73"/>
  <c r="F63"/>
  <c r="E63"/>
  <c r="F24"/>
</calcChain>
</file>

<file path=xl/sharedStrings.xml><?xml version="1.0" encoding="utf-8"?>
<sst xmlns="http://schemas.openxmlformats.org/spreadsheetml/2006/main" count="267" uniqueCount="196">
  <si>
    <t>单位：公顷</t>
  </si>
  <si>
    <t>片区</t>
  </si>
  <si>
    <t>浦口</t>
  </si>
  <si>
    <t>六合</t>
  </si>
  <si>
    <t>河西</t>
  </si>
  <si>
    <t>江宁</t>
  </si>
  <si>
    <t>城南</t>
  </si>
  <si>
    <t>城中</t>
  </si>
  <si>
    <t>城北</t>
  </si>
  <si>
    <t>城东</t>
  </si>
  <si>
    <t>仙林</t>
  </si>
  <si>
    <t>溧水</t>
  </si>
  <si>
    <t>高淳</t>
  </si>
  <si>
    <t>小计</t>
  </si>
  <si>
    <t>序号</t>
  </si>
  <si>
    <t>所属片区</t>
  </si>
  <si>
    <t>地块名称</t>
  </si>
  <si>
    <t>四至范围</t>
  </si>
  <si>
    <t>规划用地性质</t>
  </si>
  <si>
    <t>六合开发区南门小学周边地块</t>
  </si>
  <si>
    <t>宁连路东、浦六路西雄州西路南</t>
  </si>
  <si>
    <t>二类居住</t>
  </si>
  <si>
    <t>六合新城建材城南侧地块</t>
  </si>
  <si>
    <t>宝润建材城以南、金穗大道以东</t>
  </si>
  <si>
    <t>二类居住、商业</t>
  </si>
  <si>
    <t>六合新城茉湖畔6号地块</t>
  </si>
  <si>
    <t>新城茉湖路南、雍六高速以北</t>
  </si>
  <si>
    <t>六合新城茉湖畔9号地块</t>
  </si>
  <si>
    <t>高新龙王山东侧pkb01307-06地块</t>
  </si>
  <si>
    <t>侨谊路与江北大道交叉西南侧</t>
  </si>
  <si>
    <t>二类住宅</t>
  </si>
  <si>
    <t>化工园东方公司地块</t>
  </si>
  <si>
    <t>园东路和新华路夹角的东南角</t>
  </si>
  <si>
    <t>商住混合</t>
  </si>
  <si>
    <t>七里河大街以东，九洑洲路以南地块</t>
  </si>
  <si>
    <t>七里河大街以东，九洑洲路以南，规划支路以北，广西梗大街以西</t>
  </si>
  <si>
    <t>住宅用地、商办、基层社区、绿地、公共设施道路</t>
  </si>
  <si>
    <t>浦口区江浦街道白马路东侧、海都路西侧地块</t>
  </si>
  <si>
    <t>浦口区江浦街道白马路东侧、海都路西侧</t>
  </si>
  <si>
    <t>浦口区江浦街道白马路以东、花海路以南地块</t>
  </si>
  <si>
    <t>浦口区江浦街道白马路以东、花海路以南</t>
  </si>
  <si>
    <t>浦口区光明路以西，立新路以北</t>
  </si>
  <si>
    <t>光明路以西，立新路以北地块</t>
  </si>
  <si>
    <t>住宅用地</t>
  </si>
  <si>
    <t>浦口区光明路以西，浦虹路以南地块</t>
  </si>
  <si>
    <t>光明路以西，浦虹路以南</t>
  </si>
  <si>
    <t>浦口白马路东侧，狮山路南侧地块</t>
  </si>
  <si>
    <t>白马路东侧，狮山路南侧</t>
  </si>
  <si>
    <t>商办混合用地</t>
  </si>
  <si>
    <t>商住混合用地</t>
  </si>
  <si>
    <t>建邺新城科技园D-23地块</t>
  </si>
  <si>
    <t>云龙山路以东，楠溪江东街以南，创意路以西</t>
  </si>
  <si>
    <t>商办混合</t>
  </si>
  <si>
    <t>河西鱼嘴地块</t>
  </si>
  <si>
    <t>建邺区河西鱼嘴</t>
  </si>
  <si>
    <t>河西中部26号地块</t>
  </si>
  <si>
    <t>建邺区楠溪江东街以南，河西大街以北，黄山路与嵩山路间</t>
  </si>
  <si>
    <t>江心洲05-26等地块</t>
  </si>
  <si>
    <t>江心洲纬七路北侧</t>
  </si>
  <si>
    <t>商办混合、二类居住、基层社区中心</t>
  </si>
  <si>
    <t>江心洲06-26等地块</t>
  </si>
  <si>
    <t>江心洲纬七路南侧</t>
  </si>
  <si>
    <t>社区中心</t>
  </si>
  <si>
    <t>江心洲08-35地块</t>
  </si>
  <si>
    <t>江心洲二号路以北</t>
  </si>
  <si>
    <t>加油加气站</t>
  </si>
  <si>
    <t>江宁滨江弘利路以东、锦文路以北地块</t>
  </si>
  <si>
    <t>滨江弘利路以东、锦文路以北</t>
  </si>
  <si>
    <t xml:space="preserve">Rax幼托用地、R2二类居住用地、Rc基层社区中心用地 </t>
  </si>
  <si>
    <t>汤山新城汤泉路以南、天润路以西</t>
  </si>
  <si>
    <t>江宁永欣大道以北，永欣北路以东地块</t>
  </si>
  <si>
    <t>永欣大道以北，永欣北路以东</t>
  </si>
  <si>
    <t>Rb商住混合用地</t>
  </si>
  <si>
    <t>江宁104国道以南、梅龙湖以西地块(淳化街道交警所敬老院)</t>
  </si>
  <si>
    <t>R2二类居住用地</t>
  </si>
  <si>
    <t>江宁梅龙湖以西、端拱路以东地块</t>
  </si>
  <si>
    <t>梅龙湖以西、端拱路以东</t>
  </si>
  <si>
    <t>R2二类居住用地、Rax幼托用地、Rc基层社区中心用地、B1商业用地</t>
  </si>
  <si>
    <t>江宁区禄口街道永欣大道以南、湖泰路以东地块</t>
  </si>
  <si>
    <t>江宁七彩路以东、华彩路以南地块</t>
  </si>
  <si>
    <t>七彩路以东、华彩路以南</t>
  </si>
  <si>
    <t>B1商业用地</t>
  </si>
  <si>
    <t>江宁秣陵街道小龙湾地块</t>
  </si>
  <si>
    <t>秣陵街道小龙湾</t>
  </si>
  <si>
    <t>Bb商业办公用地、U22环卫用地</t>
  </si>
  <si>
    <t>雨花台区南西营村地块</t>
  </si>
  <si>
    <t>东临凤台南路，西临南河，南靠梦都大街，北至兴隆大街</t>
  </si>
  <si>
    <t>南部新城奥特佳地块</t>
  </si>
  <si>
    <t>大明路以东，红花河以南，响水河以西，校场一路以北</t>
  </si>
  <si>
    <t>南部新城健康产业园地块</t>
  </si>
  <si>
    <t>北至永乐路，西至大明路、南至明匙路，东至响水河</t>
  </si>
  <si>
    <t>医院用地</t>
  </si>
  <si>
    <t>铁投站东片区1号地块</t>
  </si>
  <si>
    <t>绕城公路以南、站北一路以北、站中七路以东、站东路以西</t>
  </si>
  <si>
    <t xml:space="preserve">商办混合 </t>
  </si>
  <si>
    <t>安居岱山南侧地块</t>
  </si>
  <si>
    <t>岱山南侧</t>
  </si>
  <si>
    <t>秦淮区范家塘地块</t>
  </si>
  <si>
    <t>东至莫愁路，南至韩家苑住宅区，西至西止马营住宅区，北至建邺路</t>
  </si>
  <si>
    <t>二类居住、商住用地、零售商业/轨道交通用地</t>
  </si>
  <si>
    <t>鼓楼宁海路地块</t>
  </si>
  <si>
    <t>宁海路以东，汉口西路以北</t>
  </si>
  <si>
    <t>鼓楼滨江2号地02-29、02-32地块</t>
  </si>
  <si>
    <t>02-29地块：东至方家营南路，南至规划支路，西至规划支路，北至方家营路。</t>
  </si>
  <si>
    <t>地铁武定门B（原白鹭洲B）</t>
  </si>
  <si>
    <t>马道街以北，小心桥东街以东</t>
  </si>
  <si>
    <t>北临秦淮河、明城墙和中华门，东临大报恩寺遗址公园，西临凤台南路，南临应天大街高架</t>
  </si>
  <si>
    <t>商业、商办混合、商住混合、二类居住</t>
  </si>
  <si>
    <t>合班村257号地块</t>
  </si>
  <si>
    <t xml:space="preserve">北至迈尧西路，东至逸文路，南至熙湲路，西至现状住宅  </t>
  </si>
  <si>
    <t>合班村288号地块</t>
  </si>
  <si>
    <t>北至迈尧西路，东至北苑东路，南至熙湲路，西至逸文路</t>
  </si>
  <si>
    <t>玄武区华飞2号剩余地块</t>
  </si>
  <si>
    <t>东至规划文七路，西至恒嘉路</t>
  </si>
  <si>
    <t>玄武区红山路以东地块（曹四地块）</t>
  </si>
  <si>
    <t>西至红山路，东至嘉通汽修长，北至南汽地块，南至沪宁高铁沿线防护地块</t>
  </si>
  <si>
    <t>商业办公</t>
  </si>
  <si>
    <t>玄武区红山路以西（曹三地块）</t>
  </si>
  <si>
    <t>西至红山集贸市场地块，东至红山路，北至红山南路（规划），南至沪宁高铁沿线防护绿地</t>
  </si>
  <si>
    <t>商务用地</t>
  </si>
  <si>
    <t>地铁和燕路地块</t>
  </si>
  <si>
    <t>中央路与东门街交汇处</t>
  </si>
  <si>
    <t>商办、文化娱乐用地</t>
  </si>
  <si>
    <t>燕子矶和燕路560号（原小南化）E地块</t>
  </si>
  <si>
    <t>项目地块北临燕化一路，南至珠江路，西至黄山路，东至嵩山路。</t>
  </si>
  <si>
    <t>燕子矶经五路西北角地块</t>
  </si>
  <si>
    <t>北至黄河路、东至经五路、南至栖霞大道、西至燕华花园</t>
  </si>
  <si>
    <t>商办混合  住宅混合</t>
  </si>
  <si>
    <t>燕子矶太新路南110亩住宅混合地块</t>
  </si>
  <si>
    <t>东至规划怡园东路，南至规划松花江路，西至燕城大道，北至太新路</t>
  </si>
  <si>
    <t>二类居住、商住混合</t>
  </si>
  <si>
    <t>燕子矶经五路东155亩住宅混合地块</t>
  </si>
  <si>
    <t>东至怡园东路，南至燕恒路，西至经五路，北至松花江路</t>
  </si>
  <si>
    <t>栖霞马群狮子坝原老年公寓地块</t>
  </si>
  <si>
    <t>东至芝嘉北路、南至部队干休所、西至芝嘉花园小区、北至狮子坝村</t>
  </si>
  <si>
    <t>麒麟S122B地块</t>
  </si>
  <si>
    <t>东麒路以东、宁杭公路以南</t>
  </si>
  <si>
    <t>江宁汤山街道寺桥地块，美玲山庄地块</t>
  </si>
  <si>
    <t>汤山街道寺桥地块，美玲山庄</t>
  </si>
  <si>
    <t>B14旅馆业用地</t>
  </si>
  <si>
    <t>栖霞天林市场地块</t>
  </si>
  <si>
    <t>东至312国道，南至仙尧路，西至规划道路，北至规划道路</t>
  </si>
  <si>
    <t>青龙办6</t>
  </si>
  <si>
    <t>规划五常路以南，九乡河东路以东</t>
  </si>
  <si>
    <t>商办混合、供电用地</t>
  </si>
  <si>
    <t>溧水交山路南地块</t>
  </si>
  <si>
    <t>东至通湖西路；西至三山湖路；南至徐母塘路；北至交山路</t>
  </si>
  <si>
    <t>溧水马场路南地块</t>
  </si>
  <si>
    <t>东至薛李东路；西至薛李路；南至开园路；北至马场路</t>
  </si>
  <si>
    <t>溧水科创大道北地块一</t>
  </si>
  <si>
    <t>东至B地块；西至幸福路；南至科创大道；北至规划路</t>
  </si>
  <si>
    <t>溧水科创大道北地块二</t>
  </si>
  <si>
    <t>东至群溧公路；西至A地块；南至科创大道；北至规划路</t>
  </si>
  <si>
    <t>溧水万科东地块</t>
  </si>
  <si>
    <t>246省道以西、钟灵北路以东</t>
  </si>
  <si>
    <t>溧水开园路南地块</t>
  </si>
  <si>
    <t>石燕路以东，开园路以南，薛李路以西，新华路以北</t>
  </si>
  <si>
    <t>溧水中山东路北地块</t>
  </si>
  <si>
    <t>中山东路以北、石燕路以东</t>
  </si>
  <si>
    <t>溧水溧白公路东地块</t>
  </si>
  <si>
    <t>溧白公路东，龙山东路南</t>
  </si>
  <si>
    <t>溧水246省道东地块</t>
  </si>
  <si>
    <t>246省道以东，清水路以北</t>
  </si>
  <si>
    <t>高淳海尔智慧城二期地块</t>
  </si>
  <si>
    <t>双湖路以北、芜太公路以东</t>
  </si>
  <si>
    <t>居住</t>
  </si>
  <si>
    <t>砖墙镇永成路以南、永丰路以西地块</t>
  </si>
  <si>
    <t>砖墙镇永成路以南、永丰路以西</t>
  </si>
  <si>
    <t>加油加气站用地</t>
  </si>
  <si>
    <t>高淳漆桥原新东阳公司地块</t>
  </si>
  <si>
    <t>漆桥镇双高路以南、宁望公路以西</t>
  </si>
  <si>
    <t>高淳紫金社区看守所地块</t>
  </si>
  <si>
    <t>河城路以东、纬七路以南地块</t>
  </si>
  <si>
    <t>芜太公路以南、水阳江路以西（义仓）地块</t>
  </si>
  <si>
    <t>芜太公路以南、水阳江路以西</t>
  </si>
  <si>
    <t>2017年上半年经营性用地出让计划明细表</t>
  </si>
  <si>
    <t>2017年上半年经营性用地出让计划片区分布表</t>
  </si>
  <si>
    <t>江北新区核心区</t>
    <phoneticPr fontId="9" type="noConversion"/>
  </si>
  <si>
    <t>用地总面积（公顷）</t>
    <phoneticPr fontId="9" type="noConversion"/>
  </si>
  <si>
    <t>其中住宅面积（公顷）</t>
    <phoneticPr fontId="9" type="noConversion"/>
  </si>
  <si>
    <t>江北新区核心区</t>
    <phoneticPr fontId="15" type="noConversion"/>
  </si>
  <si>
    <t>浦口区</t>
    <phoneticPr fontId="15" type="noConversion"/>
  </si>
  <si>
    <t>六合区</t>
    <phoneticPr fontId="15" type="noConversion"/>
  </si>
  <si>
    <t>居住</t>
    <phoneticPr fontId="15" type="noConversion"/>
  </si>
  <si>
    <t>合计约</t>
    <phoneticPr fontId="15" type="noConversion"/>
  </si>
  <si>
    <t>备注</t>
    <phoneticPr fontId="15" type="noConversion"/>
  </si>
  <si>
    <t>已公告</t>
    <phoneticPr fontId="15" type="noConversion"/>
  </si>
  <si>
    <t>已成交</t>
    <phoneticPr fontId="15" type="noConversion"/>
  </si>
  <si>
    <t>秦淮越城天地地块</t>
    <phoneticPr fontId="15" type="noConversion"/>
  </si>
  <si>
    <t>小计</t>
    <phoneticPr fontId="15" type="noConversion"/>
  </si>
  <si>
    <t>合计约</t>
    <phoneticPr fontId="15" type="noConversion"/>
  </si>
  <si>
    <t>备注：具体地块信息以出让公告为准。</t>
    <phoneticPr fontId="15" type="noConversion"/>
  </si>
  <si>
    <r>
      <rPr>
        <b/>
        <sz val="10"/>
        <rFont val="宋体"/>
        <family val="3"/>
        <charset val="134"/>
      </rPr>
      <t>用地总面积（公顷）</t>
    </r>
  </si>
  <si>
    <r>
      <rPr>
        <b/>
        <sz val="10"/>
        <rFont val="宋体"/>
        <family val="3"/>
        <charset val="134"/>
      </rPr>
      <t>其中住宅面积（公顷）</t>
    </r>
  </si>
  <si>
    <t>104国道以南、梅龙湖以西</t>
    <phoneticPr fontId="15" type="noConversion"/>
  </si>
  <si>
    <t>汤山新城汤泉路以南、天润路以西地块</t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</si>
</sst>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0.00_);[Red]\(0.00\)"/>
    <numFmt numFmtId="177" formatCode="0.0000_ "/>
    <numFmt numFmtId="178" formatCode="0.00_ "/>
    <numFmt numFmtId="179" formatCode="0_ "/>
    <numFmt numFmtId="180" formatCode="0_);[Red]\(0\)"/>
  </numFmts>
  <fonts count="26"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Tahoma"/>
      <family val="2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</cellStyleXfs>
  <cellXfs count="9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4" borderId="0" xfId="0" applyFill="1">
      <alignment vertical="center"/>
    </xf>
    <xf numFmtId="178" fontId="21" fillId="0" borderId="1" xfId="0" applyNumberFormat="1" applyFont="1" applyFill="1" applyBorder="1" applyAlignment="1">
      <alignment horizontal="center" vertical="center" wrapText="1"/>
    </xf>
    <xf numFmtId="178" fontId="22" fillId="0" borderId="3" xfId="0" applyNumberFormat="1" applyFont="1" applyFill="1" applyBorder="1" applyAlignment="1">
      <alignment horizontal="center" vertical="center" wrapText="1"/>
    </xf>
    <xf numFmtId="179" fontId="23" fillId="3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178" fontId="22" fillId="0" borderId="1" xfId="0" applyNumberFormat="1" applyFont="1" applyFill="1" applyBorder="1" applyAlignment="1">
      <alignment horizontal="center" vertical="center" wrapText="1"/>
    </xf>
    <xf numFmtId="178" fontId="22" fillId="0" borderId="1" xfId="5" applyNumberFormat="1" applyFont="1" applyFill="1" applyBorder="1" applyAlignment="1">
      <alignment horizontal="center" vertical="center" wrapText="1"/>
    </xf>
    <xf numFmtId="180" fontId="21" fillId="3" borderId="1" xfId="0" applyNumberFormat="1" applyFont="1" applyFill="1" applyBorder="1" applyAlignment="1">
      <alignment horizontal="center" vertical="center" wrapText="1"/>
    </xf>
    <xf numFmtId="179" fontId="21" fillId="3" borderId="1" xfId="0" applyNumberFormat="1" applyFont="1" applyFill="1" applyBorder="1" applyAlignment="1">
      <alignment horizontal="center" vertical="center" wrapText="1"/>
    </xf>
    <xf numFmtId="178" fontId="22" fillId="0" borderId="1" xfId="1" applyNumberFormat="1" applyFont="1" applyFill="1" applyBorder="1" applyAlignment="1">
      <alignment horizontal="center" vertical="center" wrapText="1"/>
    </xf>
    <xf numFmtId="178" fontId="22" fillId="0" borderId="5" xfId="0" applyNumberFormat="1" applyFont="1" applyFill="1" applyBorder="1" applyAlignment="1">
      <alignment horizontal="center" vertical="center" wrapText="1"/>
    </xf>
    <xf numFmtId="178" fontId="22" fillId="0" borderId="1" xfId="4" applyNumberFormat="1" applyFont="1" applyFill="1" applyBorder="1" applyAlignment="1">
      <alignment horizontal="center" vertical="center"/>
    </xf>
    <xf numFmtId="178" fontId="22" fillId="0" borderId="1" xfId="3" applyNumberFormat="1" applyFont="1" applyFill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 wrapText="1"/>
    </xf>
    <xf numFmtId="179" fontId="21" fillId="3" borderId="1" xfId="0" applyNumberFormat="1" applyFont="1" applyFill="1" applyBorder="1" applyAlignment="1">
      <alignment horizontal="center" vertical="center"/>
    </xf>
    <xf numFmtId="179" fontId="23" fillId="4" borderId="9" xfId="0" applyNumberFormat="1" applyFont="1" applyFill="1" applyBorder="1" applyAlignment="1">
      <alignment horizontal="center" vertical="center"/>
    </xf>
    <xf numFmtId="179" fontId="25" fillId="0" borderId="0" xfId="0" applyNumberFormat="1" applyFont="1">
      <alignment vertical="center"/>
    </xf>
    <xf numFmtId="0" fontId="25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57" fontId="3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6">
    <cellStyle name="Normal_2016年上市表(分区）" xfId="1"/>
    <cellStyle name="常规" xfId="0" builtinId="0"/>
    <cellStyle name="常规 10" xfId="3"/>
    <cellStyle name="常规 2" xfId="5"/>
    <cellStyle name="常规 3 2" xfId="2"/>
    <cellStyle name="常规 5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topLeftCell="A22" workbookViewId="0">
      <selection activeCell="C26" sqref="C26"/>
    </sheetView>
  </sheetViews>
  <sheetFormatPr defaultColWidth="9" defaultRowHeight="15.75"/>
  <cols>
    <col min="1" max="1" width="5.875" customWidth="1"/>
    <col min="2" max="2" width="9" style="2"/>
    <col min="3" max="3" width="17" customWidth="1"/>
    <col min="4" max="4" width="18.125" customWidth="1"/>
    <col min="5" max="6" width="9" style="65"/>
    <col min="7" max="7" width="11.625" customWidth="1"/>
  </cols>
  <sheetData>
    <row r="1" spans="1:8" ht="25.5">
      <c r="A1" s="69" t="s">
        <v>175</v>
      </c>
      <c r="B1" s="69"/>
      <c r="C1" s="69"/>
      <c r="D1" s="69"/>
      <c r="E1" s="69"/>
      <c r="F1" s="69"/>
      <c r="G1" s="69"/>
    </row>
    <row r="2" spans="1:8" ht="36">
      <c r="A2" s="3" t="s">
        <v>14</v>
      </c>
      <c r="B2" s="4" t="s">
        <v>15</v>
      </c>
      <c r="C2" s="3" t="s">
        <v>16</v>
      </c>
      <c r="D2" s="5" t="s">
        <v>17</v>
      </c>
      <c r="E2" s="47" t="s">
        <v>192</v>
      </c>
      <c r="F2" s="47" t="s">
        <v>193</v>
      </c>
      <c r="G2" s="3" t="s">
        <v>18</v>
      </c>
      <c r="H2" s="36" t="s">
        <v>185</v>
      </c>
    </row>
    <row r="3" spans="1:8" ht="51" customHeight="1">
      <c r="A3" s="6">
        <v>1</v>
      </c>
      <c r="B3" s="30" t="s">
        <v>180</v>
      </c>
      <c r="C3" s="34" t="s">
        <v>34</v>
      </c>
      <c r="D3" s="34" t="s">
        <v>35</v>
      </c>
      <c r="E3" s="48">
        <v>20</v>
      </c>
      <c r="F3" s="48">
        <v>11</v>
      </c>
      <c r="G3" s="33" t="s">
        <v>36</v>
      </c>
      <c r="H3" s="7"/>
    </row>
    <row r="4" spans="1:8" ht="15.75" customHeight="1">
      <c r="A4" s="15"/>
      <c r="B4" s="15" t="s">
        <v>13</v>
      </c>
      <c r="C4" s="15"/>
      <c r="D4" s="15"/>
      <c r="E4" s="49">
        <f>SUM(E3)</f>
        <v>20</v>
      </c>
      <c r="F4" s="49">
        <f>SUM(F3)</f>
        <v>11</v>
      </c>
      <c r="G4" s="15"/>
      <c r="H4" s="15"/>
    </row>
    <row r="5" spans="1:8" ht="24">
      <c r="A5" s="6">
        <v>1</v>
      </c>
      <c r="B5" s="81" t="s">
        <v>181</v>
      </c>
      <c r="C5" s="7" t="s">
        <v>37</v>
      </c>
      <c r="D5" s="7" t="s">
        <v>38</v>
      </c>
      <c r="E5" s="50">
        <v>5.85</v>
      </c>
      <c r="F5" s="51">
        <v>5.85</v>
      </c>
      <c r="G5" s="7" t="s">
        <v>21</v>
      </c>
      <c r="H5" s="41" t="s">
        <v>187</v>
      </c>
    </row>
    <row r="6" spans="1:8" ht="33.950000000000003" customHeight="1">
      <c r="A6" s="6">
        <v>2</v>
      </c>
      <c r="B6" s="73"/>
      <c r="C6" s="7" t="s">
        <v>39</v>
      </c>
      <c r="D6" s="7" t="s">
        <v>40</v>
      </c>
      <c r="E6" s="50">
        <v>2.02</v>
      </c>
      <c r="F6" s="51">
        <v>2.02</v>
      </c>
      <c r="G6" s="7" t="s">
        <v>21</v>
      </c>
      <c r="H6" s="41" t="s">
        <v>187</v>
      </c>
    </row>
    <row r="7" spans="1:8" ht="24">
      <c r="A7" s="6">
        <v>3</v>
      </c>
      <c r="B7" s="73"/>
      <c r="C7" s="6" t="s">
        <v>41</v>
      </c>
      <c r="D7" s="6" t="s">
        <v>42</v>
      </c>
      <c r="E7" s="52">
        <v>9.4</v>
      </c>
      <c r="F7" s="53">
        <v>9.4</v>
      </c>
      <c r="G7" s="6" t="s">
        <v>43</v>
      </c>
      <c r="H7" s="7"/>
    </row>
    <row r="8" spans="1:8" ht="21.95" customHeight="1">
      <c r="A8" s="6">
        <v>4</v>
      </c>
      <c r="B8" s="73"/>
      <c r="C8" s="6" t="s">
        <v>44</v>
      </c>
      <c r="D8" s="6" t="s">
        <v>45</v>
      </c>
      <c r="E8" s="52">
        <v>10.050000000000001</v>
      </c>
      <c r="F8" s="53">
        <v>10.050000000000001</v>
      </c>
      <c r="G8" s="6" t="s">
        <v>43</v>
      </c>
      <c r="H8" s="7"/>
    </row>
    <row r="9" spans="1:8" ht="24">
      <c r="A9" s="6">
        <v>5</v>
      </c>
      <c r="B9" s="73"/>
      <c r="C9" s="6" t="s">
        <v>46</v>
      </c>
      <c r="D9" s="10" t="s">
        <v>47</v>
      </c>
      <c r="E9" s="52">
        <v>1.81</v>
      </c>
      <c r="F9" s="54">
        <v>0</v>
      </c>
      <c r="G9" s="11" t="s">
        <v>48</v>
      </c>
      <c r="H9" s="7"/>
    </row>
    <row r="10" spans="1:8" ht="24">
      <c r="A10" s="37">
        <v>6</v>
      </c>
      <c r="B10" s="83"/>
      <c r="C10" s="10" t="s">
        <v>28</v>
      </c>
      <c r="D10" s="10" t="s">
        <v>29</v>
      </c>
      <c r="E10" s="52">
        <v>6.62</v>
      </c>
      <c r="F10" s="53">
        <v>2</v>
      </c>
      <c r="G10" s="10" t="s">
        <v>30</v>
      </c>
      <c r="H10" s="7"/>
    </row>
    <row r="11" spans="1:8" ht="14.25">
      <c r="A11" s="15"/>
      <c r="B11" s="15" t="s">
        <v>13</v>
      </c>
      <c r="C11" s="15"/>
      <c r="D11" s="15"/>
      <c r="E11" s="55">
        <v>35</v>
      </c>
      <c r="F11" s="56">
        <f>SUM(F5:F10)</f>
        <v>29.32</v>
      </c>
      <c r="G11" s="12"/>
      <c r="H11" s="15"/>
    </row>
    <row r="12" spans="1:8" ht="26.1" customHeight="1">
      <c r="A12" s="34">
        <v>1</v>
      </c>
      <c r="B12" s="81" t="s">
        <v>182</v>
      </c>
      <c r="C12" s="7" t="s">
        <v>19</v>
      </c>
      <c r="D12" s="6" t="s">
        <v>20</v>
      </c>
      <c r="E12" s="53">
        <v>4.7667000000000002</v>
      </c>
      <c r="F12" s="53">
        <v>4.7667000000000002</v>
      </c>
      <c r="G12" s="9" t="s">
        <v>21</v>
      </c>
      <c r="H12" s="7"/>
    </row>
    <row r="13" spans="1:8" ht="27.95" customHeight="1">
      <c r="A13" s="6">
        <v>2</v>
      </c>
      <c r="B13" s="82"/>
      <c r="C13" s="7" t="s">
        <v>22</v>
      </c>
      <c r="D13" s="6" t="s">
        <v>23</v>
      </c>
      <c r="E13" s="53">
        <v>9.8000000000000007</v>
      </c>
      <c r="F13" s="53">
        <v>4.0608000000000004</v>
      </c>
      <c r="G13" s="6" t="s">
        <v>24</v>
      </c>
      <c r="H13" s="7"/>
    </row>
    <row r="14" spans="1:8" ht="24">
      <c r="A14" s="6">
        <v>3</v>
      </c>
      <c r="B14" s="82"/>
      <c r="C14" s="7" t="s">
        <v>25</v>
      </c>
      <c r="D14" s="6" t="s">
        <v>26</v>
      </c>
      <c r="E14" s="53">
        <v>2.9853000000000001</v>
      </c>
      <c r="F14" s="53">
        <v>2.9853000000000001</v>
      </c>
      <c r="G14" s="9" t="s">
        <v>21</v>
      </c>
      <c r="H14" s="7"/>
    </row>
    <row r="15" spans="1:8" ht="24.95" customHeight="1">
      <c r="A15" s="6">
        <v>4</v>
      </c>
      <c r="B15" s="82"/>
      <c r="C15" s="7" t="s">
        <v>27</v>
      </c>
      <c r="D15" s="6" t="s">
        <v>26</v>
      </c>
      <c r="E15" s="53">
        <v>4.9241000000000001</v>
      </c>
      <c r="F15" s="53">
        <v>4.9241000000000001</v>
      </c>
      <c r="G15" s="9" t="s">
        <v>21</v>
      </c>
      <c r="H15" s="7"/>
    </row>
    <row r="16" spans="1:8" ht="24" customHeight="1">
      <c r="A16" s="6">
        <v>5</v>
      </c>
      <c r="B16" s="83"/>
      <c r="C16" s="6" t="s">
        <v>31</v>
      </c>
      <c r="D16" s="6" t="s">
        <v>32</v>
      </c>
      <c r="E16" s="53">
        <v>2.5299999999999998</v>
      </c>
      <c r="F16" s="53">
        <v>1</v>
      </c>
      <c r="G16" s="6" t="s">
        <v>33</v>
      </c>
      <c r="H16" s="7"/>
    </row>
    <row r="17" spans="1:8" ht="24" customHeight="1">
      <c r="A17" s="31"/>
      <c r="B17" s="15" t="s">
        <v>13</v>
      </c>
      <c r="C17" s="31"/>
      <c r="D17" s="31"/>
      <c r="E17" s="56">
        <f>SUM(E12:E16)</f>
        <v>25.0061</v>
      </c>
      <c r="F17" s="56">
        <f>SUM(F12:F16)</f>
        <v>17.736900000000002</v>
      </c>
      <c r="G17" s="31"/>
      <c r="H17" s="15"/>
    </row>
    <row r="18" spans="1:8" ht="36.950000000000003" customHeight="1">
      <c r="A18" s="13">
        <v>1</v>
      </c>
      <c r="B18" s="72" t="s">
        <v>4</v>
      </c>
      <c r="C18" s="7" t="s">
        <v>50</v>
      </c>
      <c r="D18" s="7" t="s">
        <v>51</v>
      </c>
      <c r="E18" s="51">
        <v>4.84</v>
      </c>
      <c r="F18" s="53">
        <v>0</v>
      </c>
      <c r="G18" s="7" t="s">
        <v>52</v>
      </c>
      <c r="H18" s="7" t="s">
        <v>186</v>
      </c>
    </row>
    <row r="19" spans="1:8" ht="14.25">
      <c r="A19" s="13">
        <v>2</v>
      </c>
      <c r="B19" s="73"/>
      <c r="C19" s="6" t="s">
        <v>53</v>
      </c>
      <c r="D19" s="14" t="s">
        <v>54</v>
      </c>
      <c r="E19" s="53">
        <v>14.11</v>
      </c>
      <c r="F19" s="51">
        <v>7</v>
      </c>
      <c r="G19" s="6" t="s">
        <v>33</v>
      </c>
      <c r="H19" s="7" t="s">
        <v>187</v>
      </c>
    </row>
    <row r="20" spans="1:8" ht="42.95" customHeight="1">
      <c r="A20" s="13">
        <v>3</v>
      </c>
      <c r="B20" s="73"/>
      <c r="C20" s="10" t="s">
        <v>55</v>
      </c>
      <c r="D20" s="10" t="s">
        <v>56</v>
      </c>
      <c r="E20" s="54">
        <v>4.0999999999999996</v>
      </c>
      <c r="F20" s="53">
        <v>0</v>
      </c>
      <c r="G20" s="10" t="s">
        <v>52</v>
      </c>
      <c r="H20" s="7"/>
    </row>
    <row r="21" spans="1:8" ht="24" customHeight="1">
      <c r="A21" s="13">
        <v>4</v>
      </c>
      <c r="B21" s="73"/>
      <c r="C21" s="6" t="s">
        <v>57</v>
      </c>
      <c r="D21" s="7" t="s">
        <v>58</v>
      </c>
      <c r="E21" s="53">
        <v>7.83</v>
      </c>
      <c r="F21" s="53">
        <v>4.0705</v>
      </c>
      <c r="G21" s="6" t="s">
        <v>59</v>
      </c>
      <c r="H21" s="7"/>
    </row>
    <row r="22" spans="1:8" ht="14.25">
      <c r="A22" s="13">
        <v>5</v>
      </c>
      <c r="B22" s="73"/>
      <c r="C22" s="6" t="s">
        <v>60</v>
      </c>
      <c r="D22" s="7" t="s">
        <v>61</v>
      </c>
      <c r="E22" s="53">
        <v>2.2151999999999998</v>
      </c>
      <c r="F22" s="53">
        <v>0</v>
      </c>
      <c r="G22" s="6" t="s">
        <v>62</v>
      </c>
      <c r="H22" s="7"/>
    </row>
    <row r="23" spans="1:8" ht="21.95" customHeight="1">
      <c r="A23" s="13">
        <v>6</v>
      </c>
      <c r="B23" s="74"/>
      <c r="C23" s="7" t="s">
        <v>63</v>
      </c>
      <c r="D23" s="7" t="s">
        <v>64</v>
      </c>
      <c r="E23" s="53">
        <v>0.30669999999999997</v>
      </c>
      <c r="F23" s="53">
        <v>0</v>
      </c>
      <c r="G23" s="7" t="s">
        <v>65</v>
      </c>
      <c r="H23" s="7"/>
    </row>
    <row r="24" spans="1:8" s="1" customFormat="1" ht="14.25">
      <c r="A24" s="15"/>
      <c r="B24" s="15" t="s">
        <v>13</v>
      </c>
      <c r="C24" s="15"/>
      <c r="D24" s="15"/>
      <c r="E24" s="49">
        <f>SUM(E18:E23)</f>
        <v>33.401899999999998</v>
      </c>
      <c r="F24" s="49">
        <f>SUM(F18:F23)</f>
        <v>11.070499999999999</v>
      </c>
      <c r="G24" s="15"/>
      <c r="H24" s="15"/>
    </row>
    <row r="25" spans="1:8" ht="48">
      <c r="A25" s="6">
        <v>1</v>
      </c>
      <c r="B25" s="72" t="s">
        <v>5</v>
      </c>
      <c r="C25" s="6" t="s">
        <v>66</v>
      </c>
      <c r="D25" s="6" t="s">
        <v>67</v>
      </c>
      <c r="E25" s="53">
        <v>9.85</v>
      </c>
      <c r="F25" s="53">
        <v>7.88</v>
      </c>
      <c r="G25" s="6" t="s">
        <v>68</v>
      </c>
      <c r="H25" s="41" t="s">
        <v>187</v>
      </c>
    </row>
    <row r="26" spans="1:8" ht="33" customHeight="1">
      <c r="A26" s="6">
        <v>2</v>
      </c>
      <c r="B26" s="73"/>
      <c r="C26" s="16" t="s">
        <v>195</v>
      </c>
      <c r="D26" s="16" t="s">
        <v>69</v>
      </c>
      <c r="E26" s="57">
        <v>2.7</v>
      </c>
      <c r="F26" s="57">
        <v>2.7</v>
      </c>
      <c r="G26" s="6" t="s">
        <v>43</v>
      </c>
      <c r="H26" s="7"/>
    </row>
    <row r="27" spans="1:8" ht="24">
      <c r="A27" s="6">
        <v>3</v>
      </c>
      <c r="B27" s="73"/>
      <c r="C27" s="6" t="s">
        <v>70</v>
      </c>
      <c r="D27" s="6" t="s">
        <v>71</v>
      </c>
      <c r="E27" s="53">
        <v>1.01</v>
      </c>
      <c r="F27" s="53">
        <v>0.5</v>
      </c>
      <c r="G27" s="6" t="s">
        <v>72</v>
      </c>
      <c r="H27" s="41" t="s">
        <v>186</v>
      </c>
    </row>
    <row r="28" spans="1:8" ht="48.95" customHeight="1">
      <c r="A28" s="6">
        <v>4</v>
      </c>
      <c r="B28" s="73"/>
      <c r="C28" s="6" t="s">
        <v>73</v>
      </c>
      <c r="D28" s="7" t="s">
        <v>194</v>
      </c>
      <c r="E28" s="53">
        <v>3</v>
      </c>
      <c r="F28" s="53">
        <v>3</v>
      </c>
      <c r="G28" s="6" t="s">
        <v>74</v>
      </c>
      <c r="H28" s="41" t="s">
        <v>186</v>
      </c>
    </row>
    <row r="29" spans="1:8" ht="71.099999999999994" customHeight="1">
      <c r="A29" s="6">
        <v>5</v>
      </c>
      <c r="B29" s="73"/>
      <c r="C29" s="6" t="s">
        <v>75</v>
      </c>
      <c r="D29" s="6" t="s">
        <v>76</v>
      </c>
      <c r="E29" s="53">
        <v>12.83</v>
      </c>
      <c r="F29" s="53">
        <v>9</v>
      </c>
      <c r="G29" s="6" t="s">
        <v>77</v>
      </c>
      <c r="H29" s="7"/>
    </row>
    <row r="30" spans="1:8" ht="36">
      <c r="A30" s="6">
        <v>6</v>
      </c>
      <c r="B30" s="73"/>
      <c r="C30" s="17" t="s">
        <v>78</v>
      </c>
      <c r="D30" s="17" t="s">
        <v>78</v>
      </c>
      <c r="E30" s="58">
        <v>8.48</v>
      </c>
      <c r="F30" s="58">
        <v>8.48</v>
      </c>
      <c r="G30" s="11" t="s">
        <v>74</v>
      </c>
      <c r="H30" s="41" t="s">
        <v>186</v>
      </c>
    </row>
    <row r="31" spans="1:8" ht="24">
      <c r="A31" s="6">
        <v>7</v>
      </c>
      <c r="B31" s="73"/>
      <c r="C31" s="6" t="s">
        <v>79</v>
      </c>
      <c r="D31" s="6" t="s">
        <v>80</v>
      </c>
      <c r="E31" s="53">
        <v>2.13</v>
      </c>
      <c r="F31" s="53">
        <v>0</v>
      </c>
      <c r="G31" s="6" t="s">
        <v>81</v>
      </c>
      <c r="H31" s="7"/>
    </row>
    <row r="32" spans="1:8" ht="36">
      <c r="A32" s="6">
        <v>8</v>
      </c>
      <c r="B32" s="73"/>
      <c r="C32" s="6" t="s">
        <v>82</v>
      </c>
      <c r="D32" s="6" t="s">
        <v>83</v>
      </c>
      <c r="E32" s="53">
        <v>3.13</v>
      </c>
      <c r="F32" s="53">
        <v>0</v>
      </c>
      <c r="G32" s="6" t="s">
        <v>84</v>
      </c>
      <c r="H32" s="7"/>
    </row>
    <row r="33" spans="1:8" s="1" customFormat="1" ht="14.25">
      <c r="A33" s="15"/>
      <c r="B33" s="15" t="s">
        <v>13</v>
      </c>
      <c r="C33" s="15"/>
      <c r="D33" s="15"/>
      <c r="E33" s="49">
        <f>SUM(E25:E32)</f>
        <v>43.13000000000001</v>
      </c>
      <c r="F33" s="49">
        <f>SUM(F25:F32)</f>
        <v>31.56</v>
      </c>
      <c r="G33" s="15"/>
      <c r="H33" s="15"/>
    </row>
    <row r="34" spans="1:8" ht="41.1" customHeight="1">
      <c r="A34" s="6">
        <v>1</v>
      </c>
      <c r="B34" s="75" t="s">
        <v>6</v>
      </c>
      <c r="C34" s="7" t="s">
        <v>85</v>
      </c>
      <c r="D34" s="6" t="s">
        <v>86</v>
      </c>
      <c r="E34" s="51">
        <v>3.67</v>
      </c>
      <c r="F34" s="51">
        <v>3.67</v>
      </c>
      <c r="G34" s="13" t="s">
        <v>21</v>
      </c>
      <c r="H34" s="7"/>
    </row>
    <row r="35" spans="1:8" ht="36">
      <c r="A35" s="6">
        <v>2</v>
      </c>
      <c r="B35" s="76"/>
      <c r="C35" s="6" t="s">
        <v>87</v>
      </c>
      <c r="D35" s="6" t="s">
        <v>88</v>
      </c>
      <c r="E35" s="53">
        <v>1.24</v>
      </c>
      <c r="F35" s="53">
        <v>0</v>
      </c>
      <c r="G35" s="6" t="s">
        <v>52</v>
      </c>
      <c r="H35" s="7"/>
    </row>
    <row r="36" spans="1:8" ht="38.1" customHeight="1">
      <c r="A36" s="6">
        <v>3</v>
      </c>
      <c r="B36" s="76"/>
      <c r="C36" s="7" t="s">
        <v>89</v>
      </c>
      <c r="D36" s="7" t="s">
        <v>90</v>
      </c>
      <c r="E36" s="53">
        <v>2.67</v>
      </c>
      <c r="F36" s="53">
        <v>0</v>
      </c>
      <c r="G36" s="7" t="s">
        <v>91</v>
      </c>
      <c r="H36" s="7"/>
    </row>
    <row r="37" spans="1:8" ht="36">
      <c r="A37" s="6">
        <v>4</v>
      </c>
      <c r="B37" s="76"/>
      <c r="C37" s="18" t="s">
        <v>92</v>
      </c>
      <c r="D37" s="7" t="s">
        <v>93</v>
      </c>
      <c r="E37" s="59">
        <v>1.5851</v>
      </c>
      <c r="F37" s="53">
        <v>0</v>
      </c>
      <c r="G37" s="18" t="s">
        <v>94</v>
      </c>
      <c r="H37" s="7"/>
    </row>
    <row r="38" spans="1:8" ht="14.25">
      <c r="A38" s="6">
        <v>5</v>
      </c>
      <c r="B38" s="77"/>
      <c r="C38" s="6" t="s">
        <v>95</v>
      </c>
      <c r="D38" s="6" t="s">
        <v>96</v>
      </c>
      <c r="E38" s="53">
        <v>14.26</v>
      </c>
      <c r="F38" s="53">
        <v>14.26</v>
      </c>
      <c r="G38" s="7" t="s">
        <v>21</v>
      </c>
      <c r="H38" s="41" t="s">
        <v>187</v>
      </c>
    </row>
    <row r="39" spans="1:8" s="1" customFormat="1" ht="14.25">
      <c r="A39" s="12"/>
      <c r="B39" s="15" t="s">
        <v>13</v>
      </c>
      <c r="C39" s="12"/>
      <c r="D39" s="12"/>
      <c r="E39" s="56">
        <f>SUM(E34:E38)</f>
        <v>23.4251</v>
      </c>
      <c r="F39" s="56">
        <f>SUM(F34:F38)</f>
        <v>17.93</v>
      </c>
      <c r="G39" s="19"/>
      <c r="H39" s="15"/>
    </row>
    <row r="40" spans="1:8" ht="60.95" customHeight="1">
      <c r="A40" s="6">
        <v>1</v>
      </c>
      <c r="B40" s="78" t="s">
        <v>7</v>
      </c>
      <c r="C40" s="6" t="s">
        <v>97</v>
      </c>
      <c r="D40" s="6" t="s">
        <v>98</v>
      </c>
      <c r="E40" s="53">
        <v>2.1</v>
      </c>
      <c r="F40" s="53">
        <v>1.55</v>
      </c>
      <c r="G40" s="6" t="s">
        <v>99</v>
      </c>
      <c r="H40" s="7"/>
    </row>
    <row r="41" spans="1:8" ht="24">
      <c r="A41" s="6">
        <v>2</v>
      </c>
      <c r="B41" s="79"/>
      <c r="C41" s="6" t="s">
        <v>100</v>
      </c>
      <c r="D41" s="6" t="s">
        <v>101</v>
      </c>
      <c r="E41" s="53">
        <v>0.98</v>
      </c>
      <c r="F41" s="53">
        <v>0</v>
      </c>
      <c r="G41" s="6" t="s">
        <v>52</v>
      </c>
      <c r="H41" s="7"/>
    </row>
    <row r="42" spans="1:8" ht="57.95" customHeight="1">
      <c r="A42" s="6">
        <v>3</v>
      </c>
      <c r="B42" s="79"/>
      <c r="C42" s="7" t="s">
        <v>102</v>
      </c>
      <c r="D42" s="6" t="s">
        <v>103</v>
      </c>
      <c r="E42" s="60">
        <v>4.12</v>
      </c>
      <c r="F42" s="51">
        <v>3.83</v>
      </c>
      <c r="G42" s="6" t="s">
        <v>49</v>
      </c>
      <c r="H42" s="7"/>
    </row>
    <row r="43" spans="1:8" ht="24">
      <c r="A43" s="6">
        <v>4</v>
      </c>
      <c r="B43" s="79"/>
      <c r="C43" s="6" t="s">
        <v>104</v>
      </c>
      <c r="D43" s="6" t="s">
        <v>105</v>
      </c>
      <c r="E43" s="53">
        <v>0.3019</v>
      </c>
      <c r="F43" s="53">
        <v>0</v>
      </c>
      <c r="G43" s="20" t="s">
        <v>52</v>
      </c>
      <c r="H43" s="7"/>
    </row>
    <row r="44" spans="1:8" ht="60.95" customHeight="1">
      <c r="A44" s="6">
        <v>5</v>
      </c>
      <c r="B44" s="80"/>
      <c r="C44" s="29" t="s">
        <v>188</v>
      </c>
      <c r="D44" s="14" t="s">
        <v>106</v>
      </c>
      <c r="E44" s="53">
        <v>19.93</v>
      </c>
      <c r="F44" s="53">
        <v>8.0500000000000007</v>
      </c>
      <c r="G44" s="14" t="s">
        <v>107</v>
      </c>
      <c r="H44" s="41" t="s">
        <v>187</v>
      </c>
    </row>
    <row r="45" spans="1:8" s="1" customFormat="1" ht="14.25">
      <c r="A45" s="15"/>
      <c r="B45" s="15" t="s">
        <v>13</v>
      </c>
      <c r="C45" s="15"/>
      <c r="D45" s="15"/>
      <c r="E45" s="49">
        <f>SUM(E40:E44)</f>
        <v>27.431899999999999</v>
      </c>
      <c r="F45" s="49">
        <f>SUM(F40:F44)</f>
        <v>13.43</v>
      </c>
      <c r="G45" s="15"/>
      <c r="H45" s="15"/>
    </row>
    <row r="46" spans="1:8" ht="48.95" customHeight="1">
      <c r="A46" s="6">
        <v>1</v>
      </c>
      <c r="B46" s="78" t="s">
        <v>8</v>
      </c>
      <c r="C46" s="6" t="s">
        <v>108</v>
      </c>
      <c r="D46" s="6" t="s">
        <v>109</v>
      </c>
      <c r="E46" s="53">
        <v>3.45</v>
      </c>
      <c r="F46" s="53">
        <v>3.45</v>
      </c>
      <c r="G46" s="20" t="s">
        <v>21</v>
      </c>
      <c r="H46" s="7"/>
    </row>
    <row r="47" spans="1:8" ht="36">
      <c r="A47" s="6">
        <v>2</v>
      </c>
      <c r="B47" s="79"/>
      <c r="C47" s="6" t="s">
        <v>110</v>
      </c>
      <c r="D47" s="6" t="s">
        <v>111</v>
      </c>
      <c r="E47" s="53">
        <v>9.06</v>
      </c>
      <c r="F47" s="53">
        <v>9.06</v>
      </c>
      <c r="G47" s="20" t="s">
        <v>21</v>
      </c>
      <c r="H47" s="7"/>
    </row>
    <row r="48" spans="1:8" ht="29.1" customHeight="1">
      <c r="A48" s="6">
        <v>3</v>
      </c>
      <c r="B48" s="79"/>
      <c r="C48" s="6" t="s">
        <v>112</v>
      </c>
      <c r="D48" s="6" t="s">
        <v>113</v>
      </c>
      <c r="E48" s="53">
        <v>3.08</v>
      </c>
      <c r="F48" s="53">
        <v>3.08</v>
      </c>
      <c r="G48" s="6" t="s">
        <v>21</v>
      </c>
      <c r="H48" s="41" t="s">
        <v>187</v>
      </c>
    </row>
    <row r="49" spans="1:8" ht="48">
      <c r="A49" s="6">
        <v>4</v>
      </c>
      <c r="B49" s="79"/>
      <c r="C49" s="21" t="s">
        <v>114</v>
      </c>
      <c r="D49" s="6" t="s">
        <v>115</v>
      </c>
      <c r="E49" s="53">
        <v>4</v>
      </c>
      <c r="F49" s="51">
        <v>0</v>
      </c>
      <c r="G49" s="21" t="s">
        <v>116</v>
      </c>
      <c r="H49" s="7"/>
    </row>
    <row r="50" spans="1:8" ht="72" customHeight="1">
      <c r="A50" s="6">
        <v>5</v>
      </c>
      <c r="B50" s="79"/>
      <c r="C50" s="6" t="s">
        <v>117</v>
      </c>
      <c r="D50" s="6" t="s">
        <v>118</v>
      </c>
      <c r="E50" s="53">
        <v>2.2429999999999999</v>
      </c>
      <c r="F50" s="51">
        <v>0</v>
      </c>
      <c r="G50" s="6" t="s">
        <v>119</v>
      </c>
      <c r="H50" s="7"/>
    </row>
    <row r="51" spans="1:8" ht="24">
      <c r="A51" s="6">
        <v>6</v>
      </c>
      <c r="B51" s="79"/>
      <c r="C51" s="6" t="s">
        <v>120</v>
      </c>
      <c r="D51" s="6" t="s">
        <v>121</v>
      </c>
      <c r="E51" s="53">
        <v>1.6415</v>
      </c>
      <c r="F51" s="53">
        <v>0</v>
      </c>
      <c r="G51" s="20" t="s">
        <v>122</v>
      </c>
      <c r="H51" s="7"/>
    </row>
    <row r="52" spans="1:8" ht="54" customHeight="1">
      <c r="A52" s="6">
        <v>7</v>
      </c>
      <c r="B52" s="79"/>
      <c r="C52" s="6" t="s">
        <v>123</v>
      </c>
      <c r="D52" s="6" t="s">
        <v>124</v>
      </c>
      <c r="E52" s="53">
        <v>5.3</v>
      </c>
      <c r="F52" s="53">
        <v>5.3</v>
      </c>
      <c r="G52" s="6" t="s">
        <v>21</v>
      </c>
      <c r="H52" s="41" t="s">
        <v>186</v>
      </c>
    </row>
    <row r="53" spans="1:8" ht="36">
      <c r="A53" s="6">
        <v>8</v>
      </c>
      <c r="B53" s="79"/>
      <c r="C53" s="6" t="s">
        <v>125</v>
      </c>
      <c r="D53" s="7" t="s">
        <v>126</v>
      </c>
      <c r="E53" s="53">
        <v>4.8099999999999996</v>
      </c>
      <c r="F53" s="53">
        <v>1.1599999999999999</v>
      </c>
      <c r="G53" s="8" t="s">
        <v>127</v>
      </c>
      <c r="H53" s="7"/>
    </row>
    <row r="54" spans="1:8" ht="54.95" customHeight="1">
      <c r="A54" s="6">
        <v>9</v>
      </c>
      <c r="B54" s="79"/>
      <c r="C54" s="6" t="s">
        <v>128</v>
      </c>
      <c r="D54" s="6" t="s">
        <v>129</v>
      </c>
      <c r="E54" s="53">
        <v>11.2</v>
      </c>
      <c r="F54" s="53">
        <v>7.4</v>
      </c>
      <c r="G54" s="6" t="s">
        <v>130</v>
      </c>
      <c r="H54" s="7"/>
    </row>
    <row r="55" spans="1:8" ht="36">
      <c r="A55" s="6">
        <v>10</v>
      </c>
      <c r="B55" s="79"/>
      <c r="C55" s="6" t="s">
        <v>131</v>
      </c>
      <c r="D55" s="7" t="s">
        <v>132</v>
      </c>
      <c r="E55" s="53">
        <v>11.45</v>
      </c>
      <c r="F55" s="53">
        <v>10.27</v>
      </c>
      <c r="G55" s="6" t="s">
        <v>130</v>
      </c>
      <c r="H55" s="7"/>
    </row>
    <row r="56" spans="1:8" s="1" customFormat="1" ht="14.25">
      <c r="A56" s="15"/>
      <c r="B56" s="15" t="s">
        <v>13</v>
      </c>
      <c r="C56" s="15"/>
      <c r="D56" s="15"/>
      <c r="E56" s="49">
        <f>SUM(E46:E55)</f>
        <v>56.234500000000011</v>
      </c>
      <c r="F56" s="49">
        <f>SUM(F46:F55)</f>
        <v>39.72</v>
      </c>
      <c r="G56" s="15"/>
      <c r="H56" s="15"/>
    </row>
    <row r="57" spans="1:8" ht="50.1" customHeight="1">
      <c r="A57" s="6">
        <v>1</v>
      </c>
      <c r="B57" s="72" t="s">
        <v>9</v>
      </c>
      <c r="C57" s="6" t="s">
        <v>133</v>
      </c>
      <c r="D57" s="7" t="s">
        <v>134</v>
      </c>
      <c r="E57" s="53">
        <v>4.8499999999999996</v>
      </c>
      <c r="F57" s="53">
        <v>4.8499999999999996</v>
      </c>
      <c r="G57" s="6" t="s">
        <v>21</v>
      </c>
      <c r="H57" s="7"/>
    </row>
    <row r="58" spans="1:8" ht="24">
      <c r="A58" s="6">
        <v>2</v>
      </c>
      <c r="B58" s="73"/>
      <c r="C58" s="14" t="s">
        <v>135</v>
      </c>
      <c r="D58" s="14" t="s">
        <v>136</v>
      </c>
      <c r="E58" s="53">
        <v>3.65</v>
      </c>
      <c r="F58" s="53">
        <v>3.65</v>
      </c>
      <c r="G58" s="14" t="s">
        <v>21</v>
      </c>
      <c r="H58" s="7"/>
    </row>
    <row r="59" spans="1:8" ht="30.95" customHeight="1">
      <c r="A59" s="6">
        <v>3</v>
      </c>
      <c r="B59" s="74"/>
      <c r="C59" s="6" t="s">
        <v>137</v>
      </c>
      <c r="D59" s="6" t="s">
        <v>138</v>
      </c>
      <c r="E59" s="53">
        <v>1.2</v>
      </c>
      <c r="F59" s="53">
        <v>0</v>
      </c>
      <c r="G59" s="6" t="s">
        <v>139</v>
      </c>
      <c r="H59" s="7"/>
    </row>
    <row r="60" spans="1:8" s="1" customFormat="1" ht="14.25">
      <c r="A60" s="12"/>
      <c r="B60" s="43" t="s">
        <v>189</v>
      </c>
      <c r="C60" s="12"/>
      <c r="D60" s="12"/>
      <c r="E60" s="56">
        <v>9</v>
      </c>
      <c r="F60" s="56">
        <v>8</v>
      </c>
      <c r="G60" s="12"/>
      <c r="H60" s="15"/>
    </row>
    <row r="61" spans="1:8" ht="39" customHeight="1">
      <c r="A61" s="14">
        <v>1</v>
      </c>
      <c r="B61" s="72" t="s">
        <v>10</v>
      </c>
      <c r="C61" s="6" t="s">
        <v>140</v>
      </c>
      <c r="D61" s="6" t="s">
        <v>141</v>
      </c>
      <c r="E61" s="53">
        <v>5.2</v>
      </c>
      <c r="F61" s="53">
        <v>0</v>
      </c>
      <c r="G61" s="6" t="s">
        <v>52</v>
      </c>
      <c r="H61" s="7"/>
    </row>
    <row r="62" spans="1:8" ht="24">
      <c r="A62" s="14">
        <v>2</v>
      </c>
      <c r="B62" s="73"/>
      <c r="C62" s="22" t="s">
        <v>142</v>
      </c>
      <c r="D62" s="23" t="s">
        <v>143</v>
      </c>
      <c r="E62" s="61">
        <v>2.71</v>
      </c>
      <c r="F62" s="53">
        <v>0</v>
      </c>
      <c r="G62" s="24" t="s">
        <v>144</v>
      </c>
      <c r="H62" s="7"/>
    </row>
    <row r="63" spans="1:8" s="1" customFormat="1" ht="14.25">
      <c r="A63" s="15"/>
      <c r="B63" s="15" t="s">
        <v>13</v>
      </c>
      <c r="C63" s="15"/>
      <c r="D63" s="15"/>
      <c r="E63" s="49">
        <f>SUM(E61:E62)</f>
        <v>7.91</v>
      </c>
      <c r="F63" s="49">
        <f>SUM(F61:F62)</f>
        <v>0</v>
      </c>
      <c r="G63" s="15"/>
      <c r="H63" s="15"/>
    </row>
    <row r="64" spans="1:8" ht="42.95" customHeight="1">
      <c r="A64" s="6">
        <v>1</v>
      </c>
      <c r="B64" s="73" t="s">
        <v>11</v>
      </c>
      <c r="C64" s="6" t="s">
        <v>145</v>
      </c>
      <c r="D64" s="6" t="s">
        <v>146</v>
      </c>
      <c r="E64" s="53">
        <v>5.69</v>
      </c>
      <c r="F64" s="53">
        <v>5.6886659999999996</v>
      </c>
      <c r="G64" s="6" t="s">
        <v>21</v>
      </c>
      <c r="H64" s="41" t="s">
        <v>187</v>
      </c>
    </row>
    <row r="65" spans="1:8" ht="36">
      <c r="A65" s="6">
        <v>2</v>
      </c>
      <c r="B65" s="73"/>
      <c r="C65" s="6" t="s">
        <v>147</v>
      </c>
      <c r="D65" s="6" t="s">
        <v>148</v>
      </c>
      <c r="E65" s="53">
        <v>6.21</v>
      </c>
      <c r="F65" s="53">
        <v>6.2118180000000001</v>
      </c>
      <c r="G65" s="6" t="s">
        <v>21</v>
      </c>
      <c r="H65" s="41" t="s">
        <v>187</v>
      </c>
    </row>
    <row r="66" spans="1:8" ht="33.950000000000003" customHeight="1">
      <c r="A66" s="6">
        <v>3</v>
      </c>
      <c r="B66" s="73"/>
      <c r="C66" s="6" t="s">
        <v>149</v>
      </c>
      <c r="D66" s="6" t="s">
        <v>150</v>
      </c>
      <c r="E66" s="53">
        <v>6.12</v>
      </c>
      <c r="F66" s="53">
        <v>6.1175519999999999</v>
      </c>
      <c r="G66" s="6" t="s">
        <v>21</v>
      </c>
      <c r="H66" s="41" t="s">
        <v>187</v>
      </c>
    </row>
    <row r="67" spans="1:8" ht="36">
      <c r="A67" s="6">
        <v>4</v>
      </c>
      <c r="B67" s="73"/>
      <c r="C67" s="6" t="s">
        <v>151</v>
      </c>
      <c r="D67" s="6" t="s">
        <v>152</v>
      </c>
      <c r="E67" s="53">
        <v>6.27</v>
      </c>
      <c r="F67" s="53">
        <v>6.2714970000000001</v>
      </c>
      <c r="G67" s="6" t="s">
        <v>21</v>
      </c>
      <c r="H67" s="41" t="s">
        <v>187</v>
      </c>
    </row>
    <row r="68" spans="1:8" ht="24" customHeight="1">
      <c r="A68" s="6">
        <v>5</v>
      </c>
      <c r="B68" s="73"/>
      <c r="C68" s="6" t="s">
        <v>153</v>
      </c>
      <c r="D68" s="7" t="s">
        <v>154</v>
      </c>
      <c r="E68" s="53">
        <v>14.64</v>
      </c>
      <c r="F68" s="53">
        <v>14.64</v>
      </c>
      <c r="G68" s="6" t="s">
        <v>21</v>
      </c>
      <c r="H68" s="7"/>
    </row>
    <row r="69" spans="1:8" ht="36">
      <c r="A69" s="6">
        <v>6</v>
      </c>
      <c r="B69" s="73"/>
      <c r="C69" s="6" t="s">
        <v>155</v>
      </c>
      <c r="D69" s="6" t="s">
        <v>156</v>
      </c>
      <c r="E69" s="53">
        <v>2.94</v>
      </c>
      <c r="F69" s="53">
        <v>2.9441999999999999</v>
      </c>
      <c r="G69" s="6" t="s">
        <v>21</v>
      </c>
      <c r="H69" s="7"/>
    </row>
    <row r="70" spans="1:8" ht="32.1" customHeight="1">
      <c r="A70" s="6">
        <v>7</v>
      </c>
      <c r="B70" s="73"/>
      <c r="C70" s="6" t="s">
        <v>157</v>
      </c>
      <c r="D70" s="6" t="s">
        <v>158</v>
      </c>
      <c r="E70" s="53">
        <v>3.21</v>
      </c>
      <c r="F70" s="53">
        <v>3.2124000000000001</v>
      </c>
      <c r="G70" s="6" t="s">
        <v>21</v>
      </c>
      <c r="H70" s="7"/>
    </row>
    <row r="71" spans="1:8" ht="24">
      <c r="A71" s="6">
        <v>8</v>
      </c>
      <c r="B71" s="73"/>
      <c r="C71" s="25" t="s">
        <v>159</v>
      </c>
      <c r="D71" s="6" t="s">
        <v>160</v>
      </c>
      <c r="E71" s="53">
        <v>5.7220000000000004</v>
      </c>
      <c r="F71" s="53">
        <v>4.5776000000000003</v>
      </c>
      <c r="G71" s="13" t="s">
        <v>33</v>
      </c>
      <c r="H71" s="7"/>
    </row>
    <row r="72" spans="1:8" ht="24">
      <c r="A72" s="6">
        <v>9</v>
      </c>
      <c r="B72" s="73"/>
      <c r="C72" s="6" t="s">
        <v>161</v>
      </c>
      <c r="D72" s="6" t="s">
        <v>162</v>
      </c>
      <c r="E72" s="53">
        <v>13.71</v>
      </c>
      <c r="F72" s="53">
        <v>13.7058</v>
      </c>
      <c r="G72" s="6" t="s">
        <v>21</v>
      </c>
      <c r="H72" s="7"/>
    </row>
    <row r="73" spans="1:8" s="1" customFormat="1" ht="14.25">
      <c r="A73" s="12"/>
      <c r="B73" s="15" t="s">
        <v>13</v>
      </c>
      <c r="C73" s="12"/>
      <c r="D73" s="12"/>
      <c r="E73" s="62">
        <f>SUM(E64:E72)</f>
        <v>64.512</v>
      </c>
      <c r="F73" s="62">
        <f>SUM(F64:F72)</f>
        <v>63.369533000000004</v>
      </c>
      <c r="G73" s="12"/>
      <c r="H73" s="15"/>
    </row>
    <row r="74" spans="1:8" ht="30" customHeight="1">
      <c r="A74" s="6">
        <v>1</v>
      </c>
      <c r="B74" s="84" t="s">
        <v>12</v>
      </c>
      <c r="C74" s="6" t="s">
        <v>163</v>
      </c>
      <c r="D74" s="6" t="s">
        <v>164</v>
      </c>
      <c r="E74" s="53">
        <v>5</v>
      </c>
      <c r="F74" s="53">
        <v>5</v>
      </c>
      <c r="G74" s="6" t="s">
        <v>165</v>
      </c>
      <c r="H74" s="41" t="s">
        <v>187</v>
      </c>
    </row>
    <row r="75" spans="1:8" ht="24">
      <c r="A75" s="6">
        <v>2</v>
      </c>
      <c r="B75" s="85"/>
      <c r="C75" s="6" t="s">
        <v>166</v>
      </c>
      <c r="D75" s="6" t="s">
        <v>167</v>
      </c>
      <c r="E75" s="53">
        <v>0.52</v>
      </c>
      <c r="F75" s="53">
        <v>0</v>
      </c>
      <c r="G75" s="6" t="s">
        <v>168</v>
      </c>
      <c r="H75" s="41" t="s">
        <v>187</v>
      </c>
    </row>
    <row r="76" spans="1:8" ht="24">
      <c r="A76" s="6">
        <v>3</v>
      </c>
      <c r="B76" s="85"/>
      <c r="C76" s="6" t="s">
        <v>169</v>
      </c>
      <c r="D76" s="6" t="s">
        <v>170</v>
      </c>
      <c r="E76" s="53">
        <v>5</v>
      </c>
      <c r="F76" s="53">
        <v>5</v>
      </c>
      <c r="G76" s="6" t="s">
        <v>165</v>
      </c>
      <c r="H76" s="7"/>
    </row>
    <row r="77" spans="1:8" ht="24">
      <c r="A77" s="34">
        <v>4</v>
      </c>
      <c r="B77" s="82"/>
      <c r="C77" s="28" t="s">
        <v>173</v>
      </c>
      <c r="D77" s="32" t="s">
        <v>174</v>
      </c>
      <c r="E77" s="53">
        <v>11.3</v>
      </c>
      <c r="F77" s="53">
        <v>11.3</v>
      </c>
      <c r="G77" s="30" t="s">
        <v>183</v>
      </c>
      <c r="H77" s="41" t="s">
        <v>186</v>
      </c>
    </row>
    <row r="78" spans="1:8" ht="24">
      <c r="A78" s="34">
        <v>5</v>
      </c>
      <c r="B78" s="83"/>
      <c r="C78" s="7" t="s">
        <v>171</v>
      </c>
      <c r="D78" s="7" t="s">
        <v>172</v>
      </c>
      <c r="E78" s="53">
        <v>5</v>
      </c>
      <c r="F78" s="53">
        <v>5</v>
      </c>
      <c r="G78" s="30" t="s">
        <v>183</v>
      </c>
      <c r="H78" s="7"/>
    </row>
    <row r="79" spans="1:8" s="1" customFormat="1" ht="14.25">
      <c r="A79" s="15"/>
      <c r="B79" s="15" t="s">
        <v>13</v>
      </c>
      <c r="C79" s="15"/>
      <c r="D79" s="15"/>
      <c r="E79" s="49">
        <f>SUM(E74:E78)</f>
        <v>26.82</v>
      </c>
      <c r="F79" s="49">
        <v>27</v>
      </c>
      <c r="G79" s="15"/>
      <c r="H79" s="40"/>
    </row>
    <row r="80" spans="1:8" s="1" customFormat="1" ht="14.25">
      <c r="A80" s="70" t="s">
        <v>184</v>
      </c>
      <c r="B80" s="71"/>
      <c r="C80" s="15"/>
      <c r="D80" s="15"/>
      <c r="E80" s="49">
        <v>370</v>
      </c>
      <c r="F80" s="49">
        <v>270</v>
      </c>
      <c r="G80" s="15"/>
      <c r="H80" s="40"/>
    </row>
    <row r="81" spans="1:8" s="46" customFormat="1" ht="14.25">
      <c r="A81" s="44"/>
      <c r="B81" s="44"/>
      <c r="C81" s="44"/>
      <c r="D81" s="44"/>
      <c r="E81" s="63"/>
      <c r="F81" s="63"/>
      <c r="G81" s="44"/>
      <c r="H81" s="45"/>
    </row>
    <row r="82" spans="1:8" ht="14.25">
      <c r="A82" s="66" t="s">
        <v>191</v>
      </c>
      <c r="B82" s="67"/>
      <c r="C82" s="68"/>
      <c r="D82" s="68"/>
      <c r="E82" s="68"/>
      <c r="F82" s="68"/>
      <c r="G82" s="68"/>
      <c r="H82" s="68"/>
    </row>
    <row r="86" spans="1:8">
      <c r="E86" s="64"/>
      <c r="F86" s="64"/>
    </row>
  </sheetData>
  <mergeCells count="14">
    <mergeCell ref="A82:H82"/>
    <mergeCell ref="A1:G1"/>
    <mergeCell ref="A80:B80"/>
    <mergeCell ref="B18:B23"/>
    <mergeCell ref="B25:B32"/>
    <mergeCell ref="B34:B38"/>
    <mergeCell ref="B40:B44"/>
    <mergeCell ref="B46:B55"/>
    <mergeCell ref="B57:B59"/>
    <mergeCell ref="B61:B62"/>
    <mergeCell ref="B64:B72"/>
    <mergeCell ref="B12:B16"/>
    <mergeCell ref="B74:B78"/>
    <mergeCell ref="B5:B10"/>
  </mergeCells>
  <phoneticPr fontId="15" type="noConversion"/>
  <pageMargins left="0.4" right="0.28999999999999998" top="0.60624999999999996" bottom="0.4" header="0.51180555555555596" footer="0.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topLeftCell="A4" workbookViewId="0">
      <selection activeCell="B11" sqref="B11"/>
    </sheetView>
  </sheetViews>
  <sheetFormatPr defaultColWidth="9" defaultRowHeight="14.25"/>
  <cols>
    <col min="1" max="1" width="18.375" customWidth="1"/>
    <col min="2" max="2" width="17.5" customWidth="1"/>
    <col min="3" max="3" width="27.25" customWidth="1"/>
  </cols>
  <sheetData>
    <row r="1" spans="1:3" ht="22.5">
      <c r="A1" s="86" t="s">
        <v>176</v>
      </c>
      <c r="B1" s="86"/>
      <c r="C1" s="86"/>
    </row>
    <row r="2" spans="1:3" ht="24" customHeight="1">
      <c r="A2" s="35"/>
      <c r="B2" s="35"/>
      <c r="C2" s="26" t="s">
        <v>0</v>
      </c>
    </row>
    <row r="3" spans="1:3" ht="11.1" customHeight="1">
      <c r="A3" s="35"/>
      <c r="B3" s="35"/>
      <c r="C3" s="27"/>
    </row>
    <row r="4" spans="1:3">
      <c r="A4" s="87" t="s">
        <v>1</v>
      </c>
      <c r="B4" s="89" t="s">
        <v>178</v>
      </c>
      <c r="C4" s="89" t="s">
        <v>179</v>
      </c>
    </row>
    <row r="5" spans="1:3" ht="11.25" customHeight="1">
      <c r="A5" s="88"/>
      <c r="B5" s="89"/>
      <c r="C5" s="89"/>
    </row>
    <row r="6" spans="1:3" ht="20.100000000000001" customHeight="1">
      <c r="A6" s="38" t="s">
        <v>177</v>
      </c>
      <c r="B6" s="38">
        <v>20</v>
      </c>
      <c r="C6" s="38">
        <v>11</v>
      </c>
    </row>
    <row r="7" spans="1:3" ht="20.100000000000001" customHeight="1">
      <c r="A7" s="38" t="s">
        <v>2</v>
      </c>
      <c r="B7" s="42">
        <v>35</v>
      </c>
      <c r="C7" s="42">
        <v>29</v>
      </c>
    </row>
    <row r="8" spans="1:3" ht="20.100000000000001" customHeight="1">
      <c r="A8" s="38" t="s">
        <v>3</v>
      </c>
      <c r="B8" s="42">
        <v>25</v>
      </c>
      <c r="C8" s="42">
        <v>18</v>
      </c>
    </row>
    <row r="9" spans="1:3" ht="20.100000000000001" customHeight="1">
      <c r="A9" s="38" t="s">
        <v>4</v>
      </c>
      <c r="B9" s="42">
        <v>33</v>
      </c>
      <c r="C9" s="42">
        <v>11</v>
      </c>
    </row>
    <row r="10" spans="1:3" ht="20.100000000000001" customHeight="1">
      <c r="A10" s="38" t="s">
        <v>5</v>
      </c>
      <c r="B10" s="42">
        <v>43</v>
      </c>
      <c r="C10" s="42">
        <v>32</v>
      </c>
    </row>
    <row r="11" spans="1:3" ht="20.100000000000001" customHeight="1">
      <c r="A11" s="38" t="s">
        <v>6</v>
      </c>
      <c r="B11" s="42">
        <v>23</v>
      </c>
      <c r="C11" s="42">
        <v>18</v>
      </c>
    </row>
    <row r="12" spans="1:3" ht="20.100000000000001" customHeight="1">
      <c r="A12" s="38" t="s">
        <v>7</v>
      </c>
      <c r="B12" s="42">
        <v>27</v>
      </c>
      <c r="C12" s="42">
        <v>13</v>
      </c>
    </row>
    <row r="13" spans="1:3" ht="20.100000000000001" customHeight="1">
      <c r="A13" s="38" t="s">
        <v>8</v>
      </c>
      <c r="B13" s="42">
        <v>56</v>
      </c>
      <c r="C13" s="42">
        <v>40</v>
      </c>
    </row>
    <row r="14" spans="1:3" ht="20.100000000000001" customHeight="1">
      <c r="A14" s="38" t="s">
        <v>9</v>
      </c>
      <c r="B14" s="42">
        <v>9</v>
      </c>
      <c r="C14" s="42">
        <v>8</v>
      </c>
    </row>
    <row r="15" spans="1:3" ht="20.100000000000001" customHeight="1">
      <c r="A15" s="38" t="s">
        <v>10</v>
      </c>
      <c r="B15" s="42">
        <v>8</v>
      </c>
      <c r="C15" s="42">
        <v>0</v>
      </c>
    </row>
    <row r="16" spans="1:3" ht="20.100000000000001" customHeight="1">
      <c r="A16" s="38" t="s">
        <v>11</v>
      </c>
      <c r="B16" s="38">
        <v>65</v>
      </c>
      <c r="C16" s="38">
        <v>63</v>
      </c>
    </row>
    <row r="17" spans="1:3" ht="20.100000000000001" customHeight="1">
      <c r="A17" s="38" t="s">
        <v>12</v>
      </c>
      <c r="B17" s="38">
        <v>27</v>
      </c>
      <c r="C17" s="38">
        <v>27</v>
      </c>
    </row>
    <row r="18" spans="1:3" ht="20.100000000000001" customHeight="1">
      <c r="A18" s="39" t="s">
        <v>190</v>
      </c>
      <c r="B18" s="38">
        <v>370</v>
      </c>
      <c r="C18" s="38">
        <f>SUM(C6:C17)</f>
        <v>270</v>
      </c>
    </row>
  </sheetData>
  <mergeCells count="4">
    <mergeCell ref="A1:C1"/>
    <mergeCell ref="A4:A5"/>
    <mergeCell ref="B4:B5"/>
    <mergeCell ref="C4:C5"/>
  </mergeCells>
  <phoneticPr fontId="15" type="noConversion"/>
  <pageMargins left="0.75" right="0.17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上半年公示明细-2.28</vt:lpstr>
      <vt:lpstr>上半年公告-按片区2.28 </vt:lpstr>
      <vt:lpstr>'上半年公示明细-2.28'!Print_Titles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2017-02-28T10:33:17Z</cp:lastPrinted>
  <dcterms:created xsi:type="dcterms:W3CDTF">2017-02-22T09:27:00Z</dcterms:created>
  <dcterms:modified xsi:type="dcterms:W3CDTF">2017-03-01T08:20:24Z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